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0" windowWidth="15480" windowHeight="11020" tabRatio="808"/>
  </bookViews>
  <sheets>
    <sheet name="1 семестр" sheetId="17" r:id="rId1"/>
  </sheets>
  <definedNames>
    <definedName name="_xlnm.Print_Area" localSheetId="0">'1 семестр'!$A$1:$J$29</definedName>
  </definedNames>
  <calcPr calcId="124519"/>
</workbook>
</file>

<file path=xl/calcChain.xml><?xml version="1.0" encoding="utf-8"?>
<calcChain xmlns="http://schemas.openxmlformats.org/spreadsheetml/2006/main">
  <c r="F25" i="17"/>
  <c r="E29"/>
  <c r="F29"/>
  <c r="G29" s="1"/>
  <c r="G23"/>
  <c r="I23"/>
  <c r="H29"/>
  <c r="D29"/>
  <c r="C29"/>
  <c r="A29"/>
  <c r="I28"/>
  <c r="G28"/>
  <c r="I27"/>
  <c r="G27"/>
  <c r="I26"/>
  <c r="G26"/>
  <c r="H25"/>
  <c r="E25"/>
  <c r="D25"/>
  <c r="C25"/>
  <c r="A25"/>
  <c r="I24"/>
  <c r="G24"/>
  <c r="I22"/>
  <c r="G22"/>
  <c r="I21"/>
  <c r="G21"/>
  <c r="H20"/>
  <c r="F20"/>
  <c r="E20"/>
  <c r="D20"/>
  <c r="C20"/>
  <c r="A20"/>
  <c r="I19"/>
  <c r="G19"/>
  <c r="I18"/>
  <c r="G18"/>
  <c r="I17"/>
  <c r="G17"/>
  <c r="I16"/>
  <c r="G16"/>
  <c r="I15"/>
  <c r="G15"/>
  <c r="I14"/>
  <c r="G14"/>
  <c r="I13"/>
  <c r="G13"/>
  <c r="H12"/>
  <c r="F12"/>
  <c r="E12"/>
  <c r="D12"/>
  <c r="C12"/>
  <c r="A12"/>
  <c r="I11"/>
  <c r="G11"/>
  <c r="I10"/>
  <c r="G10"/>
  <c r="I9"/>
  <c r="G9"/>
  <c r="I8"/>
  <c r="G8"/>
  <c r="I7"/>
  <c r="G7"/>
  <c r="I6"/>
  <c r="G6"/>
  <c r="I5"/>
  <c r="G5"/>
  <c r="I29" l="1"/>
  <c r="G25"/>
  <c r="I25"/>
  <c r="I20"/>
  <c r="G20"/>
  <c r="I12"/>
  <c r="G12"/>
</calcChain>
</file>

<file path=xl/sharedStrings.xml><?xml version="1.0" encoding="utf-8"?>
<sst xmlns="http://schemas.openxmlformats.org/spreadsheetml/2006/main" count="59" uniqueCount="56">
  <si>
    <t>кол-во</t>
  </si>
  <si>
    <t>группа</t>
  </si>
  <si>
    <t>пропуски</t>
  </si>
  <si>
    <t>классный руководитель</t>
  </si>
  <si>
    <t xml:space="preserve">                 успеваемость</t>
  </si>
  <si>
    <t>всего</t>
  </si>
  <si>
    <t>неуваж</t>
  </si>
  <si>
    <t>с одной "3"</t>
  </si>
  <si>
    <t>кол-во неусп.</t>
  </si>
  <si>
    <t>% успев</t>
  </si>
  <si>
    <t>на 4 и 5</t>
  </si>
  <si>
    <t>% кач-ва</t>
  </si>
  <si>
    <t>Итого</t>
  </si>
  <si>
    <t>Макаревич ЕМ</t>
  </si>
  <si>
    <t>Сергиенко РВ</t>
  </si>
  <si>
    <t>Сергеева НН</t>
  </si>
  <si>
    <t>Денисова ТЕ</t>
  </si>
  <si>
    <t>Шолохова ТН</t>
  </si>
  <si>
    <t>Таратов ВВ</t>
  </si>
  <si>
    <t>20А1</t>
  </si>
  <si>
    <t>20М1</t>
  </si>
  <si>
    <t>20Г1</t>
  </si>
  <si>
    <t>20С1</t>
  </si>
  <si>
    <t>20И1</t>
  </si>
  <si>
    <t>20Н1</t>
  </si>
  <si>
    <t>20Э1</t>
  </si>
  <si>
    <t>Мурзина ЛА</t>
  </si>
  <si>
    <t>Симонян ЕВ</t>
  </si>
  <si>
    <t>Ларионова СВ</t>
  </si>
  <si>
    <t>19А1</t>
  </si>
  <si>
    <t>19И1</t>
  </si>
  <si>
    <t>19Э1</t>
  </si>
  <si>
    <t>19Г1</t>
  </si>
  <si>
    <t>18А1</t>
  </si>
  <si>
    <t>18Н1</t>
  </si>
  <si>
    <t>18Х1</t>
  </si>
  <si>
    <t>Арсенова СГ</t>
  </si>
  <si>
    <t>Чурмасова ИН</t>
  </si>
  <si>
    <t>Мироненко ДА</t>
  </si>
  <si>
    <t>Смочнева ЕН</t>
  </si>
  <si>
    <t>21А1</t>
  </si>
  <si>
    <t>21С1</t>
  </si>
  <si>
    <t>21Х1</t>
  </si>
  <si>
    <t>21И1</t>
  </si>
  <si>
    <t>21М1</t>
  </si>
  <si>
    <t>21Э1</t>
  </si>
  <si>
    <t>21Г1</t>
  </si>
  <si>
    <t>Ветерков АН</t>
  </si>
  <si>
    <t>Аначко СН</t>
  </si>
  <si>
    <t>Овеян РД</t>
  </si>
  <si>
    <t>Ощепкова ВВ</t>
  </si>
  <si>
    <t>Паратнова ЕВ</t>
  </si>
  <si>
    <t>Казанцева НВ</t>
  </si>
  <si>
    <t>Бахтина ЕН</t>
  </si>
  <si>
    <t>Акимочкин АА</t>
  </si>
  <si>
    <t>Сведения                                                                                                    
об успеваемости и посещаемости студентов КНГК
за 1 семестр 2021-2022 уч.г.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</si>
</sst>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1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80" zoomScaleSheetLayoutView="80" workbookViewId="0">
      <selection activeCell="F27" sqref="F27"/>
    </sheetView>
  </sheetViews>
  <sheetFormatPr defaultColWidth="9.1796875" defaultRowHeight="14"/>
  <cols>
    <col min="1" max="1" width="10.1796875" style="1" customWidth="1"/>
    <col min="2" max="2" width="9.1796875" style="1" customWidth="1"/>
    <col min="3" max="3" width="8.26953125" style="1" customWidth="1"/>
    <col min="4" max="4" width="7" style="1" customWidth="1"/>
    <col min="5" max="5" width="7.36328125" style="1" customWidth="1"/>
    <col min="6" max="6" width="6.7265625" style="1" customWidth="1"/>
    <col min="7" max="7" width="6.90625" style="1" customWidth="1"/>
    <col min="8" max="8" width="6.6328125" style="1" customWidth="1"/>
    <col min="9" max="9" width="6.08984375" style="1" customWidth="1"/>
    <col min="10" max="10" width="18.26953125" style="1" customWidth="1"/>
    <col min="11" max="16384" width="9.1796875" style="1"/>
  </cols>
  <sheetData>
    <row r="1" spans="1:10" ht="63.5" customHeight="1">
      <c r="B1" s="51" t="s">
        <v>55</v>
      </c>
      <c r="C1" s="52"/>
      <c r="D1" s="52"/>
      <c r="E1" s="52"/>
      <c r="F1" s="52"/>
      <c r="G1" s="52"/>
      <c r="H1" s="52"/>
      <c r="I1" s="52"/>
    </row>
    <row r="2" spans="1:10" ht="13.5" customHeight="1" thickBot="1"/>
    <row r="3" spans="1:10" ht="23.25" customHeight="1">
      <c r="A3" s="42" t="s">
        <v>0</v>
      </c>
      <c r="B3" s="44" t="s">
        <v>1</v>
      </c>
      <c r="C3" s="46" t="s">
        <v>2</v>
      </c>
      <c r="D3" s="47"/>
      <c r="E3" s="48" t="s">
        <v>4</v>
      </c>
      <c r="F3" s="49"/>
      <c r="G3" s="49"/>
      <c r="H3" s="49"/>
      <c r="I3" s="50"/>
      <c r="J3" s="40" t="s">
        <v>3</v>
      </c>
    </row>
    <row r="4" spans="1:10" ht="31.5" customHeight="1" thickBot="1">
      <c r="A4" s="43"/>
      <c r="B4" s="45"/>
      <c r="C4" s="13" t="s">
        <v>5</v>
      </c>
      <c r="D4" s="14" t="s">
        <v>6</v>
      </c>
      <c r="E4" s="15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41"/>
    </row>
    <row r="5" spans="1:10" ht="14.25" customHeight="1">
      <c r="A5" s="8">
        <v>22</v>
      </c>
      <c r="B5" s="9" t="s">
        <v>40</v>
      </c>
      <c r="C5" s="10">
        <v>2070</v>
      </c>
      <c r="D5" s="10">
        <v>370</v>
      </c>
      <c r="E5" s="10">
        <v>2</v>
      </c>
      <c r="F5" s="10">
        <v>0</v>
      </c>
      <c r="G5" s="11">
        <f>100-F5/A5*100</f>
        <v>100</v>
      </c>
      <c r="H5" s="10">
        <v>7</v>
      </c>
      <c r="I5" s="11">
        <f t="shared" ref="I5:I29" si="0">H5/A5*100</f>
        <v>31.818181818181817</v>
      </c>
      <c r="J5" s="12" t="s">
        <v>15</v>
      </c>
    </row>
    <row r="6" spans="1:10" ht="14.25" customHeight="1">
      <c r="A6" s="16">
        <v>21</v>
      </c>
      <c r="B6" s="4" t="s">
        <v>41</v>
      </c>
      <c r="C6" s="7">
        <v>2562</v>
      </c>
      <c r="D6" s="7">
        <v>1399</v>
      </c>
      <c r="E6" s="7">
        <v>1</v>
      </c>
      <c r="F6" s="7">
        <v>0</v>
      </c>
      <c r="G6" s="6">
        <f t="shared" ref="G6:G29" si="1">100-F6/A6*100</f>
        <v>100</v>
      </c>
      <c r="H6" s="7">
        <v>13</v>
      </c>
      <c r="I6" s="6">
        <f t="shared" si="0"/>
        <v>61.904761904761905</v>
      </c>
      <c r="J6" s="17" t="s">
        <v>47</v>
      </c>
    </row>
    <row r="7" spans="1:10" ht="14.25" customHeight="1">
      <c r="A7" s="16">
        <v>25</v>
      </c>
      <c r="B7" s="4" t="s">
        <v>42</v>
      </c>
      <c r="C7" s="5">
        <v>3148</v>
      </c>
      <c r="D7" s="5">
        <v>1042</v>
      </c>
      <c r="E7" s="5">
        <v>4</v>
      </c>
      <c r="F7" s="5">
        <v>0</v>
      </c>
      <c r="G7" s="6">
        <f t="shared" si="1"/>
        <v>100</v>
      </c>
      <c r="H7" s="5">
        <v>12</v>
      </c>
      <c r="I7" s="6">
        <f t="shared" si="0"/>
        <v>48</v>
      </c>
      <c r="J7" s="17" t="s">
        <v>49</v>
      </c>
    </row>
    <row r="8" spans="1:10" ht="14.25" customHeight="1">
      <c r="A8" s="16">
        <v>25</v>
      </c>
      <c r="B8" s="4" t="s">
        <v>43</v>
      </c>
      <c r="C8" s="5">
        <v>1836</v>
      </c>
      <c r="D8" s="5">
        <v>472</v>
      </c>
      <c r="E8" s="5">
        <v>2</v>
      </c>
      <c r="F8" s="5">
        <v>0</v>
      </c>
      <c r="G8" s="6">
        <f t="shared" si="1"/>
        <v>100</v>
      </c>
      <c r="H8" s="5">
        <v>12</v>
      </c>
      <c r="I8" s="5">
        <f t="shared" si="0"/>
        <v>48</v>
      </c>
      <c r="J8" s="17" t="s">
        <v>48</v>
      </c>
    </row>
    <row r="9" spans="1:10" ht="14.25" customHeight="1">
      <c r="A9" s="16">
        <v>21</v>
      </c>
      <c r="B9" s="4" t="s">
        <v>44</v>
      </c>
      <c r="C9" s="5">
        <v>3286</v>
      </c>
      <c r="D9" s="5">
        <v>1934</v>
      </c>
      <c r="E9" s="5">
        <v>1</v>
      </c>
      <c r="F9" s="5">
        <v>0</v>
      </c>
      <c r="G9" s="6">
        <f t="shared" si="1"/>
        <v>100</v>
      </c>
      <c r="H9" s="5">
        <v>5</v>
      </c>
      <c r="I9" s="6">
        <f t="shared" si="0"/>
        <v>23.809523809523807</v>
      </c>
      <c r="J9" s="17" t="s">
        <v>50</v>
      </c>
    </row>
    <row r="10" spans="1:10" ht="14.25" customHeight="1">
      <c r="A10" s="16">
        <v>22</v>
      </c>
      <c r="B10" s="4" t="s">
        <v>45</v>
      </c>
      <c r="C10" s="5">
        <v>1078</v>
      </c>
      <c r="D10" s="5">
        <v>328</v>
      </c>
      <c r="E10" s="5">
        <v>3</v>
      </c>
      <c r="F10" s="5">
        <v>0</v>
      </c>
      <c r="G10" s="6">
        <f t="shared" si="1"/>
        <v>100</v>
      </c>
      <c r="H10" s="5">
        <v>19</v>
      </c>
      <c r="I10" s="6">
        <f t="shared" si="0"/>
        <v>86.36363636363636</v>
      </c>
      <c r="J10" s="17" t="s">
        <v>51</v>
      </c>
    </row>
    <row r="11" spans="1:10" ht="14.25" customHeight="1" thickBot="1">
      <c r="A11" s="18">
        <v>22</v>
      </c>
      <c r="B11" s="19" t="s">
        <v>46</v>
      </c>
      <c r="C11" s="20">
        <v>2726</v>
      </c>
      <c r="D11" s="20">
        <v>530</v>
      </c>
      <c r="E11" s="20">
        <v>0</v>
      </c>
      <c r="F11" s="20">
        <v>0</v>
      </c>
      <c r="G11" s="21">
        <f t="shared" si="1"/>
        <v>100</v>
      </c>
      <c r="H11" s="20">
        <v>15</v>
      </c>
      <c r="I11" s="21">
        <f t="shared" si="0"/>
        <v>68.181818181818173</v>
      </c>
      <c r="J11" s="22" t="s">
        <v>52</v>
      </c>
    </row>
    <row r="12" spans="1:10" s="2" customFormat="1" ht="14.25" customHeight="1" thickBot="1">
      <c r="A12" s="23">
        <f>SUM(A5:A11)</f>
        <v>158</v>
      </c>
      <c r="B12" s="24" t="s">
        <v>12</v>
      </c>
      <c r="C12" s="25">
        <f>SUM(C5:C11)</f>
        <v>16706</v>
      </c>
      <c r="D12" s="26">
        <f>SUM(D5:D11)</f>
        <v>6075</v>
      </c>
      <c r="E12" s="26">
        <f>SUM(E5:E11)</f>
        <v>13</v>
      </c>
      <c r="F12" s="26">
        <f>SUM(F5:F11)</f>
        <v>0</v>
      </c>
      <c r="G12" s="27">
        <f t="shared" si="1"/>
        <v>100</v>
      </c>
      <c r="H12" s="26">
        <f>SUM(H5:H11)</f>
        <v>83</v>
      </c>
      <c r="I12" s="27">
        <f t="shared" si="0"/>
        <v>52.531645569620252</v>
      </c>
      <c r="J12" s="39"/>
    </row>
    <row r="13" spans="1:10" ht="14.25" customHeight="1">
      <c r="A13" s="8">
        <v>25</v>
      </c>
      <c r="B13" s="9" t="s">
        <v>19</v>
      </c>
      <c r="C13" s="10">
        <v>4122</v>
      </c>
      <c r="D13" s="10">
        <v>1456</v>
      </c>
      <c r="E13" s="10">
        <v>1</v>
      </c>
      <c r="F13" s="10">
        <v>0</v>
      </c>
      <c r="G13" s="11">
        <f t="shared" si="1"/>
        <v>100</v>
      </c>
      <c r="H13" s="10">
        <v>3</v>
      </c>
      <c r="I13" s="10">
        <f t="shared" si="0"/>
        <v>12</v>
      </c>
      <c r="J13" s="12" t="s">
        <v>26</v>
      </c>
    </row>
    <row r="14" spans="1:10" ht="14.25" customHeight="1">
      <c r="A14" s="16">
        <v>25</v>
      </c>
      <c r="B14" s="4" t="s">
        <v>22</v>
      </c>
      <c r="C14" s="5">
        <v>3158</v>
      </c>
      <c r="D14" s="5">
        <v>1670</v>
      </c>
      <c r="E14" s="5">
        <v>2</v>
      </c>
      <c r="F14" s="5">
        <v>0</v>
      </c>
      <c r="G14" s="6">
        <f t="shared" si="1"/>
        <v>100</v>
      </c>
      <c r="H14" s="5">
        <v>11</v>
      </c>
      <c r="I14" s="5">
        <f t="shared" si="0"/>
        <v>44</v>
      </c>
      <c r="J14" s="17" t="s">
        <v>53</v>
      </c>
    </row>
    <row r="15" spans="1:10" ht="14.25" customHeight="1">
      <c r="A15" s="16">
        <v>19</v>
      </c>
      <c r="B15" s="4" t="s">
        <v>24</v>
      </c>
      <c r="C15" s="5">
        <v>2114</v>
      </c>
      <c r="D15" s="5">
        <v>770</v>
      </c>
      <c r="E15" s="5">
        <v>0</v>
      </c>
      <c r="F15" s="5">
        <v>0</v>
      </c>
      <c r="G15" s="6">
        <f t="shared" si="1"/>
        <v>100</v>
      </c>
      <c r="H15" s="5">
        <v>8</v>
      </c>
      <c r="I15" s="6">
        <f t="shared" si="0"/>
        <v>42.105263157894733</v>
      </c>
      <c r="J15" s="17" t="s">
        <v>16</v>
      </c>
    </row>
    <row r="16" spans="1:10" ht="14.25" customHeight="1">
      <c r="A16" s="16">
        <v>24</v>
      </c>
      <c r="B16" s="4" t="s">
        <v>23</v>
      </c>
      <c r="C16" s="5">
        <v>1874</v>
      </c>
      <c r="D16" s="5">
        <v>334</v>
      </c>
      <c r="E16" s="5">
        <v>4</v>
      </c>
      <c r="F16" s="5">
        <v>0</v>
      </c>
      <c r="G16" s="6">
        <f t="shared" si="1"/>
        <v>100</v>
      </c>
      <c r="H16" s="5">
        <v>13</v>
      </c>
      <c r="I16" s="6">
        <f t="shared" si="0"/>
        <v>54.166666666666664</v>
      </c>
      <c r="J16" s="17" t="s">
        <v>27</v>
      </c>
    </row>
    <row r="17" spans="1:10" ht="14.25" customHeight="1">
      <c r="A17" s="16">
        <v>25</v>
      </c>
      <c r="B17" s="4" t="s">
        <v>20</v>
      </c>
      <c r="C17" s="5">
        <v>1964</v>
      </c>
      <c r="D17" s="5">
        <v>1102</v>
      </c>
      <c r="E17" s="5">
        <v>1</v>
      </c>
      <c r="F17" s="5">
        <v>0</v>
      </c>
      <c r="G17" s="6">
        <f t="shared" si="1"/>
        <v>100</v>
      </c>
      <c r="H17" s="5">
        <v>15</v>
      </c>
      <c r="I17" s="6">
        <f t="shared" si="0"/>
        <v>60</v>
      </c>
      <c r="J17" s="17" t="s">
        <v>14</v>
      </c>
    </row>
    <row r="18" spans="1:10" ht="14.25" customHeight="1">
      <c r="A18" s="16">
        <v>23</v>
      </c>
      <c r="B18" s="4" t="s">
        <v>25</v>
      </c>
      <c r="C18" s="5">
        <v>2130</v>
      </c>
      <c r="D18" s="5">
        <v>1258</v>
      </c>
      <c r="E18" s="5">
        <v>0</v>
      </c>
      <c r="F18" s="5">
        <v>0</v>
      </c>
      <c r="G18" s="6">
        <f t="shared" si="1"/>
        <v>100</v>
      </c>
      <c r="H18" s="5">
        <v>9</v>
      </c>
      <c r="I18" s="6">
        <f t="shared" si="0"/>
        <v>39.130434782608695</v>
      </c>
      <c r="J18" s="17" t="s">
        <v>28</v>
      </c>
    </row>
    <row r="19" spans="1:10" ht="14.25" customHeight="1" thickBot="1">
      <c r="A19" s="18">
        <v>22</v>
      </c>
      <c r="B19" s="19" t="s">
        <v>21</v>
      </c>
      <c r="C19" s="20">
        <v>2842</v>
      </c>
      <c r="D19" s="20">
        <v>554</v>
      </c>
      <c r="E19" s="20">
        <v>2</v>
      </c>
      <c r="F19" s="20">
        <v>0</v>
      </c>
      <c r="G19" s="21">
        <f t="shared" si="1"/>
        <v>100</v>
      </c>
      <c r="H19" s="20">
        <v>8</v>
      </c>
      <c r="I19" s="21">
        <f t="shared" si="0"/>
        <v>36.363636363636367</v>
      </c>
      <c r="J19" s="22" t="s">
        <v>39</v>
      </c>
    </row>
    <row r="20" spans="1:10" s="2" customFormat="1" ht="14.25" customHeight="1" thickBot="1">
      <c r="A20" s="23">
        <f>SUM(A13:A19)</f>
        <v>163</v>
      </c>
      <c r="B20" s="24" t="s">
        <v>12</v>
      </c>
      <c r="C20" s="25">
        <f>SUM(C13:C19)</f>
        <v>18204</v>
      </c>
      <c r="D20" s="26">
        <f>SUM(D13:D19)</f>
        <v>7144</v>
      </c>
      <c r="E20" s="26">
        <f>SUM(E13:E19)</f>
        <v>10</v>
      </c>
      <c r="F20" s="26">
        <f>SUM(F13:F19)</f>
        <v>0</v>
      </c>
      <c r="G20" s="27">
        <f t="shared" si="1"/>
        <v>100</v>
      </c>
      <c r="H20" s="26">
        <f>SUM(H13:H19)</f>
        <v>67</v>
      </c>
      <c r="I20" s="27">
        <f t="shared" si="0"/>
        <v>41.104294478527606</v>
      </c>
      <c r="J20" s="39"/>
    </row>
    <row r="21" spans="1:10" ht="14.25" customHeight="1">
      <c r="A21" s="8">
        <v>21</v>
      </c>
      <c r="B21" s="9" t="s">
        <v>29</v>
      </c>
      <c r="C21" s="10">
        <v>3374</v>
      </c>
      <c r="D21" s="10">
        <v>2276</v>
      </c>
      <c r="E21" s="10">
        <v>0</v>
      </c>
      <c r="F21" s="10">
        <v>0</v>
      </c>
      <c r="G21" s="11">
        <f t="shared" si="1"/>
        <v>100</v>
      </c>
      <c r="H21" s="10">
        <v>5</v>
      </c>
      <c r="I21" s="11">
        <f t="shared" si="0"/>
        <v>23.809523809523807</v>
      </c>
      <c r="J21" s="12" t="s">
        <v>18</v>
      </c>
    </row>
    <row r="22" spans="1:10" ht="13.5" customHeight="1">
      <c r="A22" s="16">
        <v>22</v>
      </c>
      <c r="B22" s="4" t="s">
        <v>30</v>
      </c>
      <c r="C22" s="5">
        <v>3254</v>
      </c>
      <c r="D22" s="5">
        <v>1938</v>
      </c>
      <c r="E22" s="5">
        <v>3</v>
      </c>
      <c r="F22" s="5">
        <v>0</v>
      </c>
      <c r="G22" s="6">
        <f t="shared" si="1"/>
        <v>100</v>
      </c>
      <c r="H22" s="5">
        <v>7</v>
      </c>
      <c r="I22" s="6">
        <f t="shared" si="0"/>
        <v>31.818181818181817</v>
      </c>
      <c r="J22" s="17" t="s">
        <v>38</v>
      </c>
    </row>
    <row r="23" spans="1:10" ht="13.5" customHeight="1">
      <c r="A23" s="28">
        <v>24</v>
      </c>
      <c r="B23" s="29" t="s">
        <v>31</v>
      </c>
      <c r="C23" s="30">
        <v>2390</v>
      </c>
      <c r="D23" s="30">
        <v>1450</v>
      </c>
      <c r="E23" s="30">
        <v>1</v>
      </c>
      <c r="F23" s="30">
        <v>0</v>
      </c>
      <c r="G23" s="31">
        <f t="shared" si="1"/>
        <v>100</v>
      </c>
      <c r="H23" s="30">
        <v>8</v>
      </c>
      <c r="I23" s="31">
        <f t="shared" si="0"/>
        <v>33.333333333333329</v>
      </c>
      <c r="J23" s="32" t="s">
        <v>13</v>
      </c>
    </row>
    <row r="24" spans="1:10" ht="13.5" customHeight="1" thickBot="1">
      <c r="A24" s="18">
        <v>19</v>
      </c>
      <c r="B24" s="19" t="s">
        <v>32</v>
      </c>
      <c r="C24" s="20">
        <v>3246</v>
      </c>
      <c r="D24" s="20">
        <v>1764</v>
      </c>
      <c r="E24" s="20">
        <v>1</v>
      </c>
      <c r="F24" s="20">
        <v>0</v>
      </c>
      <c r="G24" s="21">
        <f t="shared" si="1"/>
        <v>100</v>
      </c>
      <c r="H24" s="20">
        <v>6</v>
      </c>
      <c r="I24" s="21">
        <f t="shared" si="0"/>
        <v>31.578947368421051</v>
      </c>
      <c r="J24" s="22" t="s">
        <v>54</v>
      </c>
    </row>
    <row r="25" spans="1:10" ht="13.5" customHeight="1" thickBot="1">
      <c r="A25" s="23">
        <f>SUM(A21:A24)</f>
        <v>86</v>
      </c>
      <c r="B25" s="24" t="s">
        <v>12</v>
      </c>
      <c r="C25" s="25">
        <f>SUM(C22:C24)</f>
        <v>8890</v>
      </c>
      <c r="D25" s="26">
        <f>SUM(D22:D24)</f>
        <v>5152</v>
      </c>
      <c r="E25" s="26">
        <f>SUM(E22:E24)</f>
        <v>5</v>
      </c>
      <c r="F25" s="26">
        <f>SUM(F21:F24)</f>
        <v>0</v>
      </c>
      <c r="G25" s="27">
        <f t="shared" si="1"/>
        <v>100</v>
      </c>
      <c r="H25" s="26">
        <f>SUM(H22:H24)</f>
        <v>21</v>
      </c>
      <c r="I25" s="27">
        <f t="shared" si="0"/>
        <v>24.418604651162788</v>
      </c>
      <c r="J25" s="39"/>
    </row>
    <row r="26" spans="1:10" ht="13.5" customHeight="1">
      <c r="A26" s="8">
        <v>22</v>
      </c>
      <c r="B26" s="9" t="s">
        <v>33</v>
      </c>
      <c r="C26" s="10">
        <v>2380</v>
      </c>
      <c r="D26" s="10">
        <v>1362</v>
      </c>
      <c r="E26" s="10">
        <v>2</v>
      </c>
      <c r="F26" s="10">
        <v>0</v>
      </c>
      <c r="G26" s="11">
        <f t="shared" si="1"/>
        <v>100</v>
      </c>
      <c r="H26" s="10">
        <v>6</v>
      </c>
      <c r="I26" s="11">
        <f t="shared" si="0"/>
        <v>27.27272727272727</v>
      </c>
      <c r="J26" s="12" t="s">
        <v>17</v>
      </c>
    </row>
    <row r="27" spans="1:10" ht="13.5" customHeight="1">
      <c r="A27" s="16">
        <v>23</v>
      </c>
      <c r="B27" s="4" t="s">
        <v>35</v>
      </c>
      <c r="C27" s="5">
        <v>3000</v>
      </c>
      <c r="D27" s="5">
        <v>1876</v>
      </c>
      <c r="E27" s="5">
        <v>0</v>
      </c>
      <c r="F27" s="5">
        <v>0</v>
      </c>
      <c r="G27" s="6">
        <f t="shared" si="1"/>
        <v>100</v>
      </c>
      <c r="H27" s="5">
        <v>16</v>
      </c>
      <c r="I27" s="6">
        <f t="shared" si="0"/>
        <v>69.565217391304344</v>
      </c>
      <c r="J27" s="17" t="s">
        <v>37</v>
      </c>
    </row>
    <row r="28" spans="1:10" ht="13.5" customHeight="1" thickBot="1">
      <c r="A28" s="28">
        <v>18</v>
      </c>
      <c r="B28" s="29" t="s">
        <v>34</v>
      </c>
      <c r="C28" s="30">
        <v>1532</v>
      </c>
      <c r="D28" s="30">
        <v>572</v>
      </c>
      <c r="E28" s="30">
        <v>2</v>
      </c>
      <c r="F28" s="30">
        <v>0</v>
      </c>
      <c r="G28" s="31">
        <f t="shared" si="1"/>
        <v>100</v>
      </c>
      <c r="H28" s="30">
        <v>10</v>
      </c>
      <c r="I28" s="31">
        <f t="shared" si="0"/>
        <v>55.555555555555557</v>
      </c>
      <c r="J28" s="32" t="s">
        <v>36</v>
      </c>
    </row>
    <row r="29" spans="1:10" s="2" customFormat="1" ht="15.75" customHeight="1" thickBot="1">
      <c r="A29" s="33">
        <f>SUM(A26:A28)</f>
        <v>63</v>
      </c>
      <c r="B29" s="34" t="s">
        <v>12</v>
      </c>
      <c r="C29" s="35">
        <f>SUM(C26:C28)</f>
        <v>6912</v>
      </c>
      <c r="D29" s="36">
        <f>SUM(D26:D28)</f>
        <v>3810</v>
      </c>
      <c r="E29" s="36">
        <f>SUM(E26:E28)</f>
        <v>4</v>
      </c>
      <c r="F29" s="36">
        <f>SUM(F26:F28)</f>
        <v>0</v>
      </c>
      <c r="G29" s="37">
        <f t="shared" si="1"/>
        <v>100</v>
      </c>
      <c r="H29" s="36">
        <f>SUM(H26:H28)</f>
        <v>32</v>
      </c>
      <c r="I29" s="37">
        <f t="shared" si="0"/>
        <v>50.793650793650791</v>
      </c>
      <c r="J29" s="38"/>
    </row>
    <row r="30" spans="1:10">
      <c r="G30" s="3"/>
    </row>
  </sheetData>
  <mergeCells count="6">
    <mergeCell ref="J3:J4"/>
    <mergeCell ref="B1:I1"/>
    <mergeCell ref="A3:A4"/>
    <mergeCell ref="B3:B4"/>
    <mergeCell ref="C3:D3"/>
    <mergeCell ref="E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семестр</vt:lpstr>
      <vt:lpstr>'1 семестр'!Область_печати</vt:lpstr>
    </vt:vector>
  </TitlesOfParts>
  <Company>КИТ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КИТ</dc:creator>
  <cp:lastModifiedBy>User</cp:lastModifiedBy>
  <cp:lastPrinted>2022-05-16T09:17:40Z</cp:lastPrinted>
  <dcterms:created xsi:type="dcterms:W3CDTF">2010-02-10T07:23:18Z</dcterms:created>
  <dcterms:modified xsi:type="dcterms:W3CDTF">2022-05-17T05:40:10Z</dcterms:modified>
</cp:coreProperties>
</file>